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9128867b24f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o" sheetId="1" r:id="Rb732d7ecf9a74b2f"/>
    <x:sheet xmlns:r="http://schemas.openxmlformats.org/officeDocument/2006/relationships" name="Aparelhos" sheetId="2" r:id="R0014c95638ba4a38"/>
    <x:sheet xmlns:r="http://schemas.openxmlformats.org/officeDocument/2006/relationships" name="Config" sheetId="3" r:id="R0882a27900cb41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R$ #,##0.000"/>
    <x:numFmt numFmtId="201" formatCode="0.00 &quot;kWh&quot;"/>
    <x:numFmt numFmtId="202" formatCode="R$ #,##0.00"/>
    <x:numFmt numFmtId="203" formatCode="0.00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B2C5D"/>
      </x:patternFill>
    </x:fill>
    <x:fill>
      <x:patternFill patternType="solid">
        <x:fgColor rgb="FFF3F7FF"/>
      </x:patternFill>
    </x:fill>
  </x:fills>
  <x:borders count="2">
    <x:border/>
    <x:border/>
  </x:borders>
  <x:cellStyleXfs count="1">
    <x:xf numFmtId="0" fontId="0" fillId="0" borderId="0"/>
  </x:cellStyleXfs>
  <x:cellXfs count="3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591596f1f34c29" /><Relationship Type="http://schemas.openxmlformats.org/officeDocument/2006/relationships/theme" Target="/xl/theme/theme1.xml" Id="R8256ddd1d9c84a57" /><Relationship Type="http://schemas.openxmlformats.org/officeDocument/2006/relationships/sharedStrings" Target="/xl/sharedStrings.xml" Id="R1d2eb3da98b64b03" /><Relationship Type="http://schemas.openxmlformats.org/officeDocument/2006/relationships/worksheet" Target="/xl/worksheets/sheet1.xml" Id="Rb732d7ecf9a74b2f" /><Relationship Type="http://schemas.openxmlformats.org/officeDocument/2006/relationships/worksheet" Target="/xl/worksheets/sheet2.xml" Id="R0014c95638ba4a38" /><Relationship Type="http://schemas.openxmlformats.org/officeDocument/2006/relationships/worksheet" Target="/xl/worksheets/sheet3.xml" Id="R0882a27900cb413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78dea5c4e7c41c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Consumo e custo mensal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kWh/mês</c:v>
          </c:tx>
          <c:cat>
            <c:strRef>
              <c:f>'Resumo'!$D$4:$D$8</c:f>
              <c:strCache>
                <c:ptCount val="0"/>
              </c:strCache>
            </c:strRef>
          </c:cat>
          <c:val>
            <c:numRef>
              <c:f>'Resumo'!$E$4:$E$8</c:f>
              <c:numCache>
                <c:formatCode>0.00</c:formatCode>
                <c:ptCount val="0"/>
              </c:numCache>
            </c:numRef>
          </c:val>
        </c:ser>
        <c:ser>
          <c:idx val="1"/>
          <c:order val="1"/>
          <c:tx>
            <c:v>R$/mês</c:v>
          </c:tx>
          <c:cat>
            <c:strRef>
              <c:f>'Resumo'!$D$4:$D$8</c:f>
              <c:strCache>
                <c:ptCount val="0"/>
              </c:strCache>
            </c:strRef>
          </c:cat>
          <c:val>
            <c:numRef>
              <c:f>'Resumo'!$F$4:$F$8</c:f>
              <c:numCache>
                <c:formatCode>R$ 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2</xdr:row>
      <xdr:rowOff>0</xdr:rowOff>
    </xdr:from>
    <xdr:to>
      <xdr:col>14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78dea5c4e7c41c3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ConsumoAparelhos" displayName="ConsumoAparelhos" ref="A1:I100" headerRowCount="1" totalsRowCount="0" totalsRowShown="0">
  <x:tableColumns count="9">
    <x:tableColumn id="1" name="Aparelho"/>
    <x:tableColumn id="2" name="Potência (W)"/>
    <x:tableColumn id="3" name="Quantidade"/>
    <x:tableColumn id="4" name="Horas/dia"/>
    <x:tableColumn id="5" name="Dias/mês"/>
    <x:tableColumn id="6" name="Consumo kWh/mês"/>
    <x:tableColumn id="7" name="Custo/mês"/>
    <x:tableColumn id="8" name="Custo/ano"/>
    <x:tableColumn id="9" name="Observaçõ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129cf99f524480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bcd3b4e75de4475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8" hidden="0" customWidth="1"/>
    <x:col min="4" max="4" width="24" hidden="0" customWidth="1"/>
    <x:col min="5" max="5" width="16" hidden="0" customWidth="1"/>
    <x:col min="6" max="6" width="16" hidden="0" customWidth="1"/>
  </x:cols>
  <x:sheetData>
    <x:row r="1">
      <x:c r="A1" s="26" t="str">
        <x:v>Planilha de Controle de Consumo de Energia - PratiCerto</x:v>
      </x:c>
      <x:c r="B1" s="26"/>
      <x:c r="C1" s="26"/>
      <x:c r="D1" s="26"/>
      <x:c r="E1" s="26"/>
      <x:c r="F1" s="26"/>
    </x:row>
    <x:row r="3">
      <x:c r="A3" s="5" t="str">
        <x:v>Indicador</x:v>
      </x:c>
      <x:c r="B3" s="5" t="str">
        <x:v>Valor</x:v>
      </x:c>
      <x:c r="D3" s="5" t="str">
        <x:v>Aparelho</x:v>
      </x:c>
      <x:c r="E3" s="5" t="str">
        <x:v>kWh/mês</x:v>
      </x:c>
      <x:c r="F3" s="5" t="str">
        <x:v>R$/mês</x:v>
      </x:c>
    </x:row>
    <x:row r="4">
      <x:c r="A4" t="str">
        <x:v>Consumo mensal estimado</x:v>
      </x:c>
      <x:c r="B4" s="18" t="n">
        <x:f>SUM(Aparelhos!F2:F100)</x:f>
        <x:v>156.3</x:v>
      </x:c>
      <x:c r="D4" t="str">
        <x:f>Aparelhos!A2</x:f>
        <x:v>Chuveiro elétrico</x:v>
      </x:c>
      <x:c r="E4" s="28" t="n">
        <x:f>Aparelhos!F2</x:f>
        <x:v>82.5</x:v>
      </x:c>
      <x:c r="F4" s="20" t="n">
        <x:f>Aparelhos!G2</x:f>
        <x:v>82.5</x:v>
      </x:c>
    </x:row>
    <x:row r="5">
      <x:c r="A5" t="str">
        <x:v>Custo mensal estimado</x:v>
      </x:c>
      <x:c r="B5" s="20" t="n">
        <x:f>SUM(Aparelhos!G2:G100)</x:f>
        <x:v>156.3</x:v>
      </x:c>
      <x:c r="D5" t="str">
        <x:f>Aparelhos!A3</x:f>
        <x:v>Geladeira</x:v>
      </x:c>
      <x:c r="E5" s="28" t="n">
        <x:f>Aparelhos!F3</x:f>
        <x:v>36</x:v>
      </x:c>
      <x:c r="F5" s="20" t="n">
        <x:f>Aparelhos!G3</x:f>
        <x:v>36</x:v>
      </x:c>
    </x:row>
    <x:row r="6">
      <x:c r="A6" t="str">
        <x:v>Custo anual estimado</x:v>
      </x:c>
      <x:c r="B6" s="20" t="n">
        <x:f>SUM(Aparelhos!H2:H100)</x:f>
        <x:v>1875.6</x:v>
      </x:c>
      <x:c r="D6" t="str">
        <x:f>Aparelhos!A4</x:f>
        <x:v>Ventilador</x:v>
      </x:c>
      <x:c r="E6" s="28" t="n">
        <x:f>Aparelhos!F4</x:f>
        <x:v>14.4</x:v>
      </x:c>
      <x:c r="F6" s="20" t="n">
        <x:f>Aparelhos!G4</x:f>
        <x:v>14.4</x:v>
      </x:c>
    </x:row>
    <x:row r="7">
      <x:c r="A7" t="str">
        <x:v>Tarifa usada</x:v>
      </x:c>
      <x:c r="B7" s="20" t="n">
        <x:f>Config!B2</x:f>
        <x:v>1</x:v>
      </x:c>
      <x:c r="D7" t="str">
        <x:f>Aparelhos!A5</x:f>
        <x:v>TV</x:v>
      </x:c>
      <x:c r="E7" s="28" t="n">
        <x:f>Aparelhos!F5</x:f>
        <x:v>15</x:v>
      </x:c>
      <x:c r="F7" s="20" t="n">
        <x:f>Aparelhos!G5</x:f>
        <x:v>15</x:v>
      </x:c>
    </x:row>
    <x:row r="8">
      <x:c r="D8" t="str">
        <x:f>Aparelhos!A6</x:f>
        <x:v>Micro-ondas</x:v>
      </x:c>
      <x:c r="E8" s="28" t="n">
        <x:f>Aparelhos!F6</x:f>
        <x:v>8.4</x:v>
      </x:c>
      <x:c r="F8" s="20" t="n">
        <x:f>Aparelhos!G6</x:f>
        <x:v>8.4</x:v>
      </x:c>
    </x:row>
    <x:row r="10">
      <x:c r="A10" s="30" t="str">
        <x:v>Importante: esta planilha estima consumo usando potência e tempo de uso. Equipamentos com compressor, ciclos automáticos ou etiqueta de consumo mensal devem ser conferidos pelo dado oficial do modelo.</x:v>
      </x:c>
      <x:c r="B10" s="30"/>
      <x:c r="C10" s="30"/>
      <x:c r="D10" s="30"/>
      <x:c r="E10" s="30"/>
      <x:c r="F10" s="30"/>
    </x:row>
    <x:row r="11">
      <x:c r="A11" s="30"/>
      <x:c r="B11" s="30"/>
      <x:c r="C11" s="30"/>
      <x:c r="D11" s="30"/>
      <x:c r="E11" s="30"/>
      <x:c r="F11" s="30"/>
    </x:row>
    <x:row r="12">
      <x:c r="A12" s="30"/>
      <x:c r="B12" s="30"/>
      <x:c r="C12" s="30"/>
      <x:c r="D12" s="30"/>
      <x:c r="E12" s="30"/>
      <x:c r="F12" s="30"/>
    </x:row>
    <x:row r="13">
      <x:c r="A13" s="30"/>
      <x:c r="B13" s="30"/>
      <x:c r="C13" s="30"/>
      <x:c r="D13" s="30"/>
      <x:c r="E13" s="30"/>
      <x:c r="F13" s="30"/>
    </x:row>
  </x:sheetData>
  <x:mergeCells>
    <x:mergeCell ref="A1:F1"/>
    <x:mergeCell ref="A10:F13"/>
  </x:mergeCells>
  <x:pageMargins left="0.7" right="0.7" top="0.75" bottom="0.75" header="0.3" footer="0.3"/>
  <x:drawing xmlns:r="http://schemas.openxmlformats.org/officeDocument/2006/relationships" r:id="Rd129cf99f5244805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4" hidden="0" customWidth="1"/>
    <x:col min="3" max="3" width="12" hidden="0" customWidth="1"/>
    <x:col min="4" max="4" width="12" hidden="0" customWidth="1"/>
    <x:col min="5" max="5" width="12" hidden="0" customWidth="1"/>
    <x:col min="6" max="6" width="18" hidden="0" customWidth="1"/>
    <x:col min="7" max="7" width="16" hidden="0" customWidth="1"/>
    <x:col min="8" max="8" width="16" hidden="0" customWidth="1"/>
    <x:col min="9" max="9" width="48" hidden="0" customWidth="1"/>
  </x:cols>
  <x:sheetData>
    <x:row r="1">
      <x:c r="A1" s="12" t="str">
        <x:v>Aparelho</x:v>
      </x:c>
      <x:c r="B1" s="12" t="str">
        <x:v>Potência (W)</x:v>
      </x:c>
      <x:c r="C1" s="12" t="str">
        <x:v>Quantidade</x:v>
      </x:c>
      <x:c r="D1" s="12" t="str">
        <x:v>Horas/dia</x:v>
      </x:c>
      <x:c r="E1" s="12" t="str">
        <x:v>Dias/mês</x:v>
      </x:c>
      <x:c r="F1" s="12" t="str">
        <x:v>Consumo kWh/mês</x:v>
      </x:c>
      <x:c r="G1" s="12" t="str">
        <x:v>Custo/mês</x:v>
      </x:c>
      <x:c r="H1" s="12" t="str">
        <x:v>Custo/ano</x:v>
      </x:c>
      <x:c r="I1" s="12" t="str">
        <x:v>Observações</x:v>
      </x:c>
    </x:row>
    <x:row r="2">
      <x:c r="A2" s="13" t="str">
        <x:v>Chuveiro elétrico</x:v>
      </x:c>
      <x:c r="B2" s="13" t="n">
        <x:v>5500</x:v>
      </x:c>
      <x:c r="C2" s="13" t="n">
        <x:v>1</x:v>
      </x:c>
      <x:c r="D2" s="13" t="n">
        <x:v>0.5</x:v>
      </x:c>
      <x:c r="E2" s="13" t="n">
        <x:v>30</x:v>
      </x:c>
      <x:c r="F2" s="22" t="n">
        <x:f>(B2*C2*D2*E2)/1000</x:f>
        <x:v>82.5</x:v>
      </x:c>
      <x:c r="G2" s="23" t="n">
        <x:f>F2*Config!$B$2</x:f>
        <x:v>82.5</x:v>
      </x:c>
      <x:c r="H2" s="23" t="n">
        <x:f>G2*12</x:f>
        <x:v>990</x:v>
      </x:c>
      <x:c r="I2" s="13" t="str">
        <x:v>Exemplo; confira a potência do seu chuveiro.</x:v>
      </x:c>
    </x:row>
    <x:row r="3">
      <x:c r="A3" s="13" t="str">
        <x:v>Geladeira</x:v>
      </x:c>
      <x:c r="B3" s="13" t="n">
        <x:v>150</x:v>
      </x:c>
      <x:c r="C3" s="13" t="n">
        <x:v>1</x:v>
      </x:c>
      <x:c r="D3" s="13" t="n">
        <x:v>8</x:v>
      </x:c>
      <x:c r="E3" s="13" t="n">
        <x:v>30</x:v>
      </x:c>
      <x:c r="F3" s="22" t="n">
        <x:f>(B3*C3*D3*E3)/1000</x:f>
        <x:v>36</x:v>
      </x:c>
      <x:c r="G3" s="23" t="n">
        <x:f>F3*Config!$B$2</x:f>
        <x:v>36</x:v>
      </x:c>
      <x:c r="H3" s="23" t="n">
        <x:f>G3*12</x:f>
        <x:v>432</x:v>
      </x:c>
      <x:c r="I3" s="13" t="str">
        <x:v>Para aparelhos com ciclos automáticos, prefira o consumo mensal da etiqueta.</x:v>
      </x:c>
    </x:row>
    <x:row r="4">
      <x:c r="A4" s="13" t="str">
        <x:v>Ventilador</x:v>
      </x:c>
      <x:c r="B4" s="13" t="n">
        <x:v>60</x:v>
      </x:c>
      <x:c r="C4" s="13" t="n">
        <x:v>1</x:v>
      </x:c>
      <x:c r="D4" s="13" t="n">
        <x:v>8</x:v>
      </x:c>
      <x:c r="E4" s="13" t="n">
        <x:v>30</x:v>
      </x:c>
      <x:c r="F4" s="22" t="n">
        <x:f>(B4*C4*D4*E4)/1000</x:f>
        <x:v>14.4</x:v>
      </x:c>
      <x:c r="G4" s="23" t="n">
        <x:f>F4*Config!$B$2</x:f>
        <x:v>14.4</x:v>
      </x:c>
      <x:c r="H4" s="23" t="n">
        <x:f>G4*12</x:f>
        <x:v>172.8</x:v>
      </x:c>
      <x:c r="I4" s="13" t="str"/>
    </x:row>
    <x:row r="5">
      <x:c r="A5" s="13" t="str">
        <x:v>TV</x:v>
      </x:c>
      <x:c r="B5" s="13" t="n">
        <x:v>100</x:v>
      </x:c>
      <x:c r="C5" s="13" t="n">
        <x:v>1</x:v>
      </x:c>
      <x:c r="D5" s="13" t="n">
        <x:v>5</x:v>
      </x:c>
      <x:c r="E5" s="13" t="n">
        <x:v>30</x:v>
      </x:c>
      <x:c r="F5" s="22" t="n">
        <x:f>(B5*C5*D5*E5)/1000</x:f>
        <x:v>15</x:v>
      </x:c>
      <x:c r="G5" s="23" t="n">
        <x:f>F5*Config!$B$2</x:f>
        <x:v>15</x:v>
      </x:c>
      <x:c r="H5" s="23" t="n">
        <x:f>G5*12</x:f>
        <x:v>180</x:v>
      </x:c>
      <x:c r="I5" s="13" t="str"/>
    </x:row>
    <x:row r="6">
      <x:c r="A6" s="13" t="str">
        <x:v>Micro-ondas</x:v>
      </x:c>
      <x:c r="B6" s="13" t="n">
        <x:v>1400</x:v>
      </x:c>
      <x:c r="C6" s="13" t="n">
        <x:v>1</x:v>
      </x:c>
      <x:c r="D6" s="13" t="n">
        <x:v>0.2</x:v>
      </x:c>
      <x:c r="E6" s="13" t="n">
        <x:v>30</x:v>
      </x:c>
      <x:c r="F6" s="22" t="n">
        <x:f>(B6*C6*D6*E6)/1000</x:f>
        <x:v>8.4</x:v>
      </x:c>
      <x:c r="G6" s="23" t="n">
        <x:f>F6*Config!$B$2</x:f>
        <x:v>8.4</x:v>
      </x:c>
      <x:c r="H6" s="23" t="n">
        <x:f>G6*12</x:f>
        <x:v>100.80000000000001</x:v>
      </x:c>
      <x:c r="I6" s="13" t="str"/>
    </x:row>
    <x:row r="7">
      <x:c r="A7" s="13"/>
      <x:c r="B7" s="13"/>
      <x:c r="C7" s="13"/>
      <x:c r="D7" s="13"/>
      <x:c r="E7" s="13"/>
      <x:c r="F7" s="22" t="n">
        <x:f>(B7*C7*D7*E7)/1000</x:f>
        <x:v>0</x:v>
      </x:c>
      <x:c r="G7" s="23" t="n">
        <x:f>F7*Config!$B$2</x:f>
        <x:v>0</x:v>
      </x:c>
      <x:c r="H7" s="23" t="n">
        <x:f>G7*12</x:f>
        <x:v>0</x:v>
      </x:c>
      <x:c r="I7" s="13"/>
    </x:row>
    <x:row r="8">
      <x:c r="A8" s="13"/>
      <x:c r="B8" s="13"/>
      <x:c r="C8" s="13"/>
      <x:c r="D8" s="13"/>
      <x:c r="E8" s="13"/>
      <x:c r="F8" s="22" t="n">
        <x:f>(B8*C8*D8*E8)/1000</x:f>
        <x:v>0</x:v>
      </x:c>
      <x:c r="G8" s="23" t="n">
        <x:f>F8*Config!$B$2</x:f>
        <x:v>0</x:v>
      </x:c>
      <x:c r="H8" s="23" t="n">
        <x:f>G8*12</x:f>
        <x:v>0</x:v>
      </x:c>
      <x:c r="I8" s="13"/>
    </x:row>
    <x:row r="9">
      <x:c r="A9" s="13"/>
      <x:c r="B9" s="13"/>
      <x:c r="C9" s="13"/>
      <x:c r="D9" s="13"/>
      <x:c r="E9" s="13"/>
      <x:c r="F9" s="22" t="n">
        <x:f>(B9*C9*D9*E9)/1000</x:f>
        <x:v>0</x:v>
      </x:c>
      <x:c r="G9" s="23" t="n">
        <x:f>F9*Config!$B$2</x:f>
        <x:v>0</x:v>
      </x:c>
      <x:c r="H9" s="23" t="n">
        <x:f>G9*12</x:f>
        <x:v>0</x:v>
      </x:c>
      <x:c r="I9" s="13"/>
    </x:row>
    <x:row r="10">
      <x:c r="A10" s="13"/>
      <x:c r="B10" s="13"/>
      <x:c r="C10" s="13"/>
      <x:c r="D10" s="13"/>
      <x:c r="E10" s="13"/>
      <x:c r="F10" s="22" t="n">
        <x:f>(B10*C10*D10*E10)/1000</x:f>
        <x:v>0</x:v>
      </x:c>
      <x:c r="G10" s="23" t="n">
        <x:f>F10*Config!$B$2</x:f>
        <x:v>0</x:v>
      </x:c>
      <x:c r="H10" s="23" t="n">
        <x:f>G10*12</x:f>
        <x:v>0</x:v>
      </x:c>
      <x:c r="I10" s="13"/>
    </x:row>
    <x:row r="11">
      <x:c r="A11" s="13"/>
      <x:c r="B11" s="13"/>
      <x:c r="C11" s="13"/>
      <x:c r="D11" s="13"/>
      <x:c r="E11" s="13"/>
      <x:c r="F11" s="22" t="n">
        <x:f>(B11*C11*D11*E11)/1000</x:f>
        <x:v>0</x:v>
      </x:c>
      <x:c r="G11" s="23" t="n">
        <x:f>F11*Config!$B$2</x:f>
        <x:v>0</x:v>
      </x:c>
      <x:c r="H11" s="23" t="n">
        <x:f>G11*12</x:f>
        <x:v>0</x:v>
      </x:c>
      <x:c r="I11" s="13"/>
    </x:row>
    <x:row r="12">
      <x:c r="A12" s="13"/>
      <x:c r="B12" s="13"/>
      <x:c r="C12" s="13"/>
      <x:c r="D12" s="13"/>
      <x:c r="E12" s="13"/>
      <x:c r="F12" s="22" t="n">
        <x:f>(B12*C12*D12*E12)/1000</x:f>
        <x:v>0</x:v>
      </x:c>
      <x:c r="G12" s="23" t="n">
        <x:f>F12*Config!$B$2</x:f>
        <x:v>0</x:v>
      </x:c>
      <x:c r="H12" s="23" t="n">
        <x:f>G12*12</x:f>
        <x:v>0</x:v>
      </x:c>
      <x:c r="I12" s="13"/>
    </x:row>
    <x:row r="13">
      <x:c r="A13" s="13"/>
      <x:c r="B13" s="13"/>
      <x:c r="C13" s="13"/>
      <x:c r="D13" s="13"/>
      <x:c r="E13" s="13"/>
      <x:c r="F13" s="22" t="n">
        <x:f>(B13*C13*D13*E13)/1000</x:f>
        <x:v>0</x:v>
      </x:c>
      <x:c r="G13" s="23" t="n">
        <x:f>F13*Config!$B$2</x:f>
        <x:v>0</x:v>
      </x:c>
      <x:c r="H13" s="23" t="n">
        <x:f>G13*12</x:f>
        <x:v>0</x:v>
      </x:c>
      <x:c r="I13" s="13"/>
    </x:row>
    <x:row r="14">
      <x:c r="A14" s="13"/>
      <x:c r="B14" s="13"/>
      <x:c r="C14" s="13"/>
      <x:c r="D14" s="13"/>
      <x:c r="E14" s="13"/>
      <x:c r="F14" s="22" t="n">
        <x:f>(B14*C14*D14*E14)/1000</x:f>
        <x:v>0</x:v>
      </x:c>
      <x:c r="G14" s="23" t="n">
        <x:f>F14*Config!$B$2</x:f>
        <x:v>0</x:v>
      </x:c>
      <x:c r="H14" s="23" t="n">
        <x:f>G14*12</x:f>
        <x:v>0</x:v>
      </x:c>
      <x:c r="I14" s="13"/>
    </x:row>
    <x:row r="15">
      <x:c r="A15" s="13"/>
      <x:c r="B15" s="13"/>
      <x:c r="C15" s="13"/>
      <x:c r="D15" s="13"/>
      <x:c r="E15" s="13"/>
      <x:c r="F15" s="22" t="n">
        <x:f>(B15*C15*D15*E15)/1000</x:f>
        <x:v>0</x:v>
      </x:c>
      <x:c r="G15" s="23" t="n">
        <x:f>F15*Config!$B$2</x:f>
        <x:v>0</x:v>
      </x:c>
      <x:c r="H15" s="23" t="n">
        <x:f>G15*12</x:f>
        <x:v>0</x:v>
      </x:c>
      <x:c r="I15" s="13"/>
    </x:row>
    <x:row r="16">
      <x:c r="A16" s="13"/>
      <x:c r="B16" s="13"/>
      <x:c r="C16" s="13"/>
      <x:c r="D16" s="13"/>
      <x:c r="E16" s="13"/>
      <x:c r="F16" s="22" t="n">
        <x:f>(B16*C16*D16*E16)/1000</x:f>
        <x:v>0</x:v>
      </x:c>
      <x:c r="G16" s="23" t="n">
        <x:f>F16*Config!$B$2</x:f>
        <x:v>0</x:v>
      </x:c>
      <x:c r="H16" s="23" t="n">
        <x:f>G16*12</x:f>
        <x:v>0</x:v>
      </x:c>
      <x:c r="I16" s="13"/>
    </x:row>
    <x:row r="17">
      <x:c r="A17" s="13"/>
      <x:c r="B17" s="13"/>
      <x:c r="C17" s="13"/>
      <x:c r="D17" s="13"/>
      <x:c r="E17" s="13"/>
      <x:c r="F17" s="22" t="n">
        <x:f>(B17*C17*D17*E17)/1000</x:f>
        <x:v>0</x:v>
      </x:c>
      <x:c r="G17" s="23" t="n">
        <x:f>F17*Config!$B$2</x:f>
        <x:v>0</x:v>
      </x:c>
      <x:c r="H17" s="23" t="n">
        <x:f>G17*12</x:f>
        <x:v>0</x:v>
      </x:c>
      <x:c r="I17" s="13"/>
    </x:row>
    <x:row r="18">
      <x:c r="A18" s="13"/>
      <x:c r="B18" s="13"/>
      <x:c r="C18" s="13"/>
      <x:c r="D18" s="13"/>
      <x:c r="E18" s="13"/>
      <x:c r="F18" s="22" t="n">
        <x:f>(B18*C18*D18*E18)/1000</x:f>
        <x:v>0</x:v>
      </x:c>
      <x:c r="G18" s="23" t="n">
        <x:f>F18*Config!$B$2</x:f>
        <x:v>0</x:v>
      </x:c>
      <x:c r="H18" s="23" t="n">
        <x:f>G18*12</x:f>
        <x:v>0</x:v>
      </x:c>
      <x:c r="I18" s="13"/>
    </x:row>
    <x:row r="19">
      <x:c r="A19" s="13"/>
      <x:c r="B19" s="13"/>
      <x:c r="C19" s="13"/>
      <x:c r="D19" s="13"/>
      <x:c r="E19" s="13"/>
      <x:c r="F19" s="22" t="n">
        <x:f>(B19*C19*D19*E19)/1000</x:f>
        <x:v>0</x:v>
      </x:c>
      <x:c r="G19" s="23" t="n">
        <x:f>F19*Config!$B$2</x:f>
        <x:v>0</x:v>
      </x:c>
      <x:c r="H19" s="23" t="n">
        <x:f>G19*12</x:f>
        <x:v>0</x:v>
      </x:c>
      <x:c r="I19" s="13"/>
    </x:row>
    <x:row r="20">
      <x:c r="A20" s="13"/>
      <x:c r="B20" s="13"/>
      <x:c r="C20" s="13"/>
      <x:c r="D20" s="13"/>
      <x:c r="E20" s="13"/>
      <x:c r="F20" s="22" t="n">
        <x:f>(B20*C20*D20*E20)/1000</x:f>
        <x:v>0</x:v>
      </x:c>
      <x:c r="G20" s="23" t="n">
        <x:f>F20*Config!$B$2</x:f>
        <x:v>0</x:v>
      </x:c>
      <x:c r="H20" s="23" t="n">
        <x:f>G20*12</x:f>
        <x:v>0</x:v>
      </x:c>
      <x:c r="I20" s="13"/>
    </x:row>
    <x:row r="21">
      <x:c r="A21" s="13"/>
      <x:c r="B21" s="13"/>
      <x:c r="C21" s="13"/>
      <x:c r="D21" s="13"/>
      <x:c r="E21" s="13"/>
      <x:c r="F21" s="22" t="n">
        <x:f>(B21*C21*D21*E21)/1000</x:f>
        <x:v>0</x:v>
      </x:c>
      <x:c r="G21" s="23" t="n">
        <x:f>F21*Config!$B$2</x:f>
        <x:v>0</x:v>
      </x:c>
      <x:c r="H21" s="23" t="n">
        <x:f>G21*12</x:f>
        <x:v>0</x:v>
      </x:c>
      <x:c r="I21" s="13"/>
    </x:row>
    <x:row r="22">
      <x:c r="A22" s="13"/>
      <x:c r="B22" s="13"/>
      <x:c r="C22" s="13"/>
      <x:c r="D22" s="13"/>
      <x:c r="E22" s="13"/>
      <x:c r="F22" s="22" t="n">
        <x:f>(B22*C22*D22*E22)/1000</x:f>
        <x:v>0</x:v>
      </x:c>
      <x:c r="G22" s="23" t="n">
        <x:f>F22*Config!$B$2</x:f>
        <x:v>0</x:v>
      </x:c>
      <x:c r="H22" s="23" t="n">
        <x:f>G22*12</x:f>
        <x:v>0</x:v>
      </x:c>
      <x:c r="I22" s="13"/>
    </x:row>
    <x:row r="23">
      <x:c r="A23" s="13"/>
      <x:c r="B23" s="13"/>
      <x:c r="C23" s="13"/>
      <x:c r="D23" s="13"/>
      <x:c r="E23" s="13"/>
      <x:c r="F23" s="22" t="n">
        <x:f>(B23*C23*D23*E23)/1000</x:f>
        <x:v>0</x:v>
      </x:c>
      <x:c r="G23" s="23" t="n">
        <x:f>F23*Config!$B$2</x:f>
        <x:v>0</x:v>
      </x:c>
      <x:c r="H23" s="23" t="n">
        <x:f>G23*12</x:f>
        <x:v>0</x:v>
      </x:c>
      <x:c r="I23" s="13"/>
    </x:row>
    <x:row r="24">
      <x:c r="A24" s="13"/>
      <x:c r="B24" s="13"/>
      <x:c r="C24" s="13"/>
      <x:c r="D24" s="13"/>
      <x:c r="E24" s="13"/>
      <x:c r="F24" s="22" t="n">
        <x:f>(B24*C24*D24*E24)/1000</x:f>
        <x:v>0</x:v>
      </x:c>
      <x:c r="G24" s="23" t="n">
        <x:f>F24*Config!$B$2</x:f>
        <x:v>0</x:v>
      </x:c>
      <x:c r="H24" s="23" t="n">
        <x:f>G24*12</x:f>
        <x:v>0</x:v>
      </x:c>
      <x:c r="I24" s="13"/>
    </x:row>
    <x:row r="25">
      <x:c r="A25" s="13"/>
      <x:c r="B25" s="13"/>
      <x:c r="C25" s="13"/>
      <x:c r="D25" s="13"/>
      <x:c r="E25" s="13"/>
      <x:c r="F25" s="22" t="n">
        <x:f>(B25*C25*D25*E25)/1000</x:f>
        <x:v>0</x:v>
      </x:c>
      <x:c r="G25" s="23" t="n">
        <x:f>F25*Config!$B$2</x:f>
        <x:v>0</x:v>
      </x:c>
      <x:c r="H25" s="23" t="n">
        <x:f>G25*12</x:f>
        <x:v>0</x:v>
      </x:c>
      <x:c r="I25" s="13"/>
    </x:row>
    <x:row r="26">
      <x:c r="A26" s="13"/>
      <x:c r="B26" s="13"/>
      <x:c r="C26" s="13"/>
      <x:c r="D26" s="13"/>
      <x:c r="E26" s="13"/>
      <x:c r="F26" s="22" t="n">
        <x:f>(B26*C26*D26*E26)/1000</x:f>
        <x:v>0</x:v>
      </x:c>
      <x:c r="G26" s="23" t="n">
        <x:f>F26*Config!$B$2</x:f>
        <x:v>0</x:v>
      </x:c>
      <x:c r="H26" s="23" t="n">
        <x:f>G26*12</x:f>
        <x:v>0</x:v>
      </x:c>
      <x:c r="I26" s="13"/>
    </x:row>
    <x:row r="27">
      <x:c r="A27" s="13"/>
      <x:c r="B27" s="13"/>
      <x:c r="C27" s="13"/>
      <x:c r="D27" s="13"/>
      <x:c r="E27" s="13"/>
      <x:c r="F27" s="22" t="n">
        <x:f>(B27*C27*D27*E27)/1000</x:f>
        <x:v>0</x:v>
      </x:c>
      <x:c r="G27" s="23" t="n">
        <x:f>F27*Config!$B$2</x:f>
        <x:v>0</x:v>
      </x:c>
      <x:c r="H27" s="23" t="n">
        <x:f>G27*12</x:f>
        <x:v>0</x:v>
      </x:c>
      <x:c r="I27" s="13"/>
    </x:row>
    <x:row r="28">
      <x:c r="A28" s="13"/>
      <x:c r="B28" s="13"/>
      <x:c r="C28" s="13"/>
      <x:c r="D28" s="13"/>
      <x:c r="E28" s="13"/>
      <x:c r="F28" s="22" t="n">
        <x:f>(B28*C28*D28*E28)/1000</x:f>
        <x:v>0</x:v>
      </x:c>
      <x:c r="G28" s="23" t="n">
        <x:f>F28*Config!$B$2</x:f>
        <x:v>0</x:v>
      </x:c>
      <x:c r="H28" s="23" t="n">
        <x:f>G28*12</x:f>
        <x:v>0</x:v>
      </x:c>
      <x:c r="I28" s="13"/>
    </x:row>
    <x:row r="29">
      <x:c r="A29" s="13"/>
      <x:c r="B29" s="13"/>
      <x:c r="C29" s="13"/>
      <x:c r="D29" s="13"/>
      <x:c r="E29" s="13"/>
      <x:c r="F29" s="22" t="n">
        <x:f>(B29*C29*D29*E29)/1000</x:f>
        <x:v>0</x:v>
      </x:c>
      <x:c r="G29" s="23" t="n">
        <x:f>F29*Config!$B$2</x:f>
        <x:v>0</x:v>
      </x:c>
      <x:c r="H29" s="23" t="n">
        <x:f>G29*12</x:f>
        <x:v>0</x:v>
      </x:c>
      <x:c r="I29" s="13"/>
    </x:row>
    <x:row r="30">
      <x:c r="A30" s="13"/>
      <x:c r="B30" s="13"/>
      <x:c r="C30" s="13"/>
      <x:c r="D30" s="13"/>
      <x:c r="E30" s="13"/>
      <x:c r="F30" s="22" t="n">
        <x:f>(B30*C30*D30*E30)/1000</x:f>
        <x:v>0</x:v>
      </x:c>
      <x:c r="G30" s="23" t="n">
        <x:f>F30*Config!$B$2</x:f>
        <x:v>0</x:v>
      </x:c>
      <x:c r="H30" s="23" t="n">
        <x:f>G30*12</x:f>
        <x:v>0</x:v>
      </x:c>
      <x:c r="I30" s="13"/>
    </x:row>
    <x:row r="31">
      <x:c r="A31" s="13"/>
      <x:c r="B31" s="13"/>
      <x:c r="C31" s="13"/>
      <x:c r="D31" s="13"/>
      <x:c r="E31" s="13"/>
      <x:c r="F31" s="22" t="n">
        <x:f>(B31*C31*D31*E31)/1000</x:f>
        <x:v>0</x:v>
      </x:c>
      <x:c r="G31" s="23" t="n">
        <x:f>F31*Config!$B$2</x:f>
        <x:v>0</x:v>
      </x:c>
      <x:c r="H31" s="23" t="n">
        <x:f>G31*12</x:f>
        <x:v>0</x:v>
      </x:c>
      <x:c r="I31" s="13"/>
    </x:row>
    <x:row r="32">
      <x:c r="A32" s="13"/>
      <x:c r="B32" s="13"/>
      <x:c r="C32" s="13"/>
      <x:c r="D32" s="13"/>
      <x:c r="E32" s="13"/>
      <x:c r="F32" s="22" t="n">
        <x:f>(B32*C32*D32*E32)/1000</x:f>
        <x:v>0</x:v>
      </x:c>
      <x:c r="G32" s="23" t="n">
        <x:f>F32*Config!$B$2</x:f>
        <x:v>0</x:v>
      </x:c>
      <x:c r="H32" s="23" t="n">
        <x:f>G32*12</x:f>
        <x:v>0</x:v>
      </x:c>
      <x:c r="I32" s="13"/>
    </x:row>
    <x:row r="33">
      <x:c r="A33" s="13"/>
      <x:c r="B33" s="13"/>
      <x:c r="C33" s="13"/>
      <x:c r="D33" s="13"/>
      <x:c r="E33" s="13"/>
      <x:c r="F33" s="22" t="n">
        <x:f>(B33*C33*D33*E33)/1000</x:f>
        <x:v>0</x:v>
      </x:c>
      <x:c r="G33" s="23" t="n">
        <x:f>F33*Config!$B$2</x:f>
        <x:v>0</x:v>
      </x:c>
      <x:c r="H33" s="23" t="n">
        <x:f>G33*12</x:f>
        <x:v>0</x:v>
      </x:c>
      <x:c r="I33" s="13"/>
    </x:row>
    <x:row r="34">
      <x:c r="A34" s="13"/>
      <x:c r="B34" s="13"/>
      <x:c r="C34" s="13"/>
      <x:c r="D34" s="13"/>
      <x:c r="E34" s="13"/>
      <x:c r="F34" s="22" t="n">
        <x:f>(B34*C34*D34*E34)/1000</x:f>
        <x:v>0</x:v>
      </x:c>
      <x:c r="G34" s="23" t="n">
        <x:f>F34*Config!$B$2</x:f>
        <x:v>0</x:v>
      </x:c>
      <x:c r="H34" s="23" t="n">
        <x:f>G34*12</x:f>
        <x:v>0</x:v>
      </x:c>
      <x:c r="I34" s="13"/>
    </x:row>
    <x:row r="35">
      <x:c r="A35" s="13"/>
      <x:c r="B35" s="13"/>
      <x:c r="C35" s="13"/>
      <x:c r="D35" s="13"/>
      <x:c r="E35" s="13"/>
      <x:c r="F35" s="22" t="n">
        <x:f>(B35*C35*D35*E35)/1000</x:f>
        <x:v>0</x:v>
      </x:c>
      <x:c r="G35" s="23" t="n">
        <x:f>F35*Config!$B$2</x:f>
        <x:v>0</x:v>
      </x:c>
      <x:c r="H35" s="23" t="n">
        <x:f>G35*12</x:f>
        <x:v>0</x:v>
      </x:c>
      <x:c r="I35" s="13"/>
    </x:row>
    <x:row r="36">
      <x:c r="A36" s="13"/>
      <x:c r="B36" s="13"/>
      <x:c r="C36" s="13"/>
      <x:c r="D36" s="13"/>
      <x:c r="E36" s="13"/>
      <x:c r="F36" s="22" t="n">
        <x:f>(B36*C36*D36*E36)/1000</x:f>
        <x:v>0</x:v>
      </x:c>
      <x:c r="G36" s="23" t="n">
        <x:f>F36*Config!$B$2</x:f>
        <x:v>0</x:v>
      </x:c>
      <x:c r="H36" s="23" t="n">
        <x:f>G36*12</x:f>
        <x:v>0</x:v>
      </x:c>
      <x:c r="I36" s="13"/>
    </x:row>
    <x:row r="37">
      <x:c r="A37" s="13"/>
      <x:c r="B37" s="13"/>
      <x:c r="C37" s="13"/>
      <x:c r="D37" s="13"/>
      <x:c r="E37" s="13"/>
      <x:c r="F37" s="22" t="n">
        <x:f>(B37*C37*D37*E37)/1000</x:f>
        <x:v>0</x:v>
      </x:c>
      <x:c r="G37" s="23" t="n">
        <x:f>F37*Config!$B$2</x:f>
        <x:v>0</x:v>
      </x:c>
      <x:c r="H37" s="23" t="n">
        <x:f>G37*12</x:f>
        <x:v>0</x:v>
      </x:c>
      <x:c r="I37" s="13"/>
    </x:row>
    <x:row r="38">
      <x:c r="A38" s="13"/>
      <x:c r="B38" s="13"/>
      <x:c r="C38" s="13"/>
      <x:c r="D38" s="13"/>
      <x:c r="E38" s="13"/>
      <x:c r="F38" s="22" t="n">
        <x:f>(B38*C38*D38*E38)/1000</x:f>
        <x:v>0</x:v>
      </x:c>
      <x:c r="G38" s="23" t="n">
        <x:f>F38*Config!$B$2</x:f>
        <x:v>0</x:v>
      </x:c>
      <x:c r="H38" s="23" t="n">
        <x:f>G38*12</x:f>
        <x:v>0</x:v>
      </x:c>
      <x:c r="I38" s="13"/>
    </x:row>
    <x:row r="39">
      <x:c r="A39" s="13"/>
      <x:c r="B39" s="13"/>
      <x:c r="C39" s="13"/>
      <x:c r="D39" s="13"/>
      <x:c r="E39" s="13"/>
      <x:c r="F39" s="22" t="n">
        <x:f>(B39*C39*D39*E39)/1000</x:f>
        <x:v>0</x:v>
      </x:c>
      <x:c r="G39" s="23" t="n">
        <x:f>F39*Config!$B$2</x:f>
        <x:v>0</x:v>
      </x:c>
      <x:c r="H39" s="23" t="n">
        <x:f>G39*12</x:f>
        <x:v>0</x:v>
      </x:c>
      <x:c r="I39" s="13"/>
    </x:row>
    <x:row r="40">
      <x:c r="A40" s="13"/>
      <x:c r="B40" s="13"/>
      <x:c r="C40" s="13"/>
      <x:c r="D40" s="13"/>
      <x:c r="E40" s="13"/>
      <x:c r="F40" s="22" t="n">
        <x:f>(B40*C40*D40*E40)/1000</x:f>
        <x:v>0</x:v>
      </x:c>
      <x:c r="G40" s="23" t="n">
        <x:f>F40*Config!$B$2</x:f>
        <x:v>0</x:v>
      </x:c>
      <x:c r="H40" s="23" t="n">
        <x:f>G40*12</x:f>
        <x:v>0</x:v>
      </x:c>
      <x:c r="I40" s="13"/>
    </x:row>
    <x:row r="41">
      <x:c r="A41" s="13"/>
      <x:c r="B41" s="13"/>
      <x:c r="C41" s="13"/>
      <x:c r="D41" s="13"/>
      <x:c r="E41" s="13"/>
      <x:c r="F41" s="22" t="n">
        <x:f>(B41*C41*D41*E41)/1000</x:f>
        <x:v>0</x:v>
      </x:c>
      <x:c r="G41" s="23" t="n">
        <x:f>F41*Config!$B$2</x:f>
        <x:v>0</x:v>
      </x:c>
      <x:c r="H41" s="23" t="n">
        <x:f>G41*12</x:f>
        <x:v>0</x:v>
      </x:c>
      <x:c r="I41" s="13"/>
    </x:row>
    <x:row r="42">
      <x:c r="A42" s="13"/>
      <x:c r="B42" s="13"/>
      <x:c r="C42" s="13"/>
      <x:c r="D42" s="13"/>
      <x:c r="E42" s="13"/>
      <x:c r="F42" s="22" t="n">
        <x:f>(B42*C42*D42*E42)/1000</x:f>
        <x:v>0</x:v>
      </x:c>
      <x:c r="G42" s="23" t="n">
        <x:f>F42*Config!$B$2</x:f>
        <x:v>0</x:v>
      </x:c>
      <x:c r="H42" s="23" t="n">
        <x:f>G42*12</x:f>
        <x:v>0</x:v>
      </x:c>
      <x:c r="I42" s="13"/>
    </x:row>
    <x:row r="43">
      <x:c r="A43" s="13"/>
      <x:c r="B43" s="13"/>
      <x:c r="C43" s="13"/>
      <x:c r="D43" s="13"/>
      <x:c r="E43" s="13"/>
      <x:c r="F43" s="22" t="n">
        <x:f>(B43*C43*D43*E43)/1000</x:f>
        <x:v>0</x:v>
      </x:c>
      <x:c r="G43" s="23" t="n">
        <x:f>F43*Config!$B$2</x:f>
        <x:v>0</x:v>
      </x:c>
      <x:c r="H43" s="23" t="n">
        <x:f>G43*12</x:f>
        <x:v>0</x:v>
      </x:c>
      <x:c r="I43" s="13"/>
    </x:row>
    <x:row r="44">
      <x:c r="A44" s="13"/>
      <x:c r="B44" s="13"/>
      <x:c r="C44" s="13"/>
      <x:c r="D44" s="13"/>
      <x:c r="E44" s="13"/>
      <x:c r="F44" s="22" t="n">
        <x:f>(B44*C44*D44*E44)/1000</x:f>
        <x:v>0</x:v>
      </x:c>
      <x:c r="G44" s="23" t="n">
        <x:f>F44*Config!$B$2</x:f>
        <x:v>0</x:v>
      </x:c>
      <x:c r="H44" s="23" t="n">
        <x:f>G44*12</x:f>
        <x:v>0</x:v>
      </x:c>
      <x:c r="I44" s="13"/>
    </x:row>
    <x:row r="45">
      <x:c r="A45" s="13"/>
      <x:c r="B45" s="13"/>
      <x:c r="C45" s="13"/>
      <x:c r="D45" s="13"/>
      <x:c r="E45" s="13"/>
      <x:c r="F45" s="22" t="n">
        <x:f>(B45*C45*D45*E45)/1000</x:f>
        <x:v>0</x:v>
      </x:c>
      <x:c r="G45" s="23" t="n">
        <x:f>F45*Config!$B$2</x:f>
        <x:v>0</x:v>
      </x:c>
      <x:c r="H45" s="23" t="n">
        <x:f>G45*12</x:f>
        <x:v>0</x:v>
      </x:c>
      <x:c r="I45" s="13"/>
    </x:row>
    <x:row r="46">
      <x:c r="A46" s="13"/>
      <x:c r="B46" s="13"/>
      <x:c r="C46" s="13"/>
      <x:c r="D46" s="13"/>
      <x:c r="E46" s="13"/>
      <x:c r="F46" s="22" t="n">
        <x:f>(B46*C46*D46*E46)/1000</x:f>
        <x:v>0</x:v>
      </x:c>
      <x:c r="G46" s="23" t="n">
        <x:f>F46*Config!$B$2</x:f>
        <x:v>0</x:v>
      </x:c>
      <x:c r="H46" s="23" t="n">
        <x:f>G46*12</x:f>
        <x:v>0</x:v>
      </x:c>
      <x:c r="I46" s="13"/>
    </x:row>
    <x:row r="47">
      <x:c r="A47" s="13"/>
      <x:c r="B47" s="13"/>
      <x:c r="C47" s="13"/>
      <x:c r="D47" s="13"/>
      <x:c r="E47" s="13"/>
      <x:c r="F47" s="22" t="n">
        <x:f>(B47*C47*D47*E47)/1000</x:f>
        <x:v>0</x:v>
      </x:c>
      <x:c r="G47" s="23" t="n">
        <x:f>F47*Config!$B$2</x:f>
        <x:v>0</x:v>
      </x:c>
      <x:c r="H47" s="23" t="n">
        <x:f>G47*12</x:f>
        <x:v>0</x:v>
      </x:c>
      <x:c r="I47" s="13"/>
    </x:row>
    <x:row r="48">
      <x:c r="A48" s="13"/>
      <x:c r="B48" s="13"/>
      <x:c r="C48" s="13"/>
      <x:c r="D48" s="13"/>
      <x:c r="E48" s="13"/>
      <x:c r="F48" s="22" t="n">
        <x:f>(B48*C48*D48*E48)/1000</x:f>
        <x:v>0</x:v>
      </x:c>
      <x:c r="G48" s="23" t="n">
        <x:f>F48*Config!$B$2</x:f>
        <x:v>0</x:v>
      </x:c>
      <x:c r="H48" s="23" t="n">
        <x:f>G48*12</x:f>
        <x:v>0</x:v>
      </x:c>
      <x:c r="I48" s="13"/>
    </x:row>
    <x:row r="49">
      <x:c r="A49" s="13"/>
      <x:c r="B49" s="13"/>
      <x:c r="C49" s="13"/>
      <x:c r="D49" s="13"/>
      <x:c r="E49" s="13"/>
      <x:c r="F49" s="22" t="n">
        <x:f>(B49*C49*D49*E49)/1000</x:f>
        <x:v>0</x:v>
      </x:c>
      <x:c r="G49" s="23" t="n">
        <x:f>F49*Config!$B$2</x:f>
        <x:v>0</x:v>
      </x:c>
      <x:c r="H49" s="23" t="n">
        <x:f>G49*12</x:f>
        <x:v>0</x:v>
      </x:c>
      <x:c r="I49" s="13"/>
    </x:row>
    <x:row r="50">
      <x:c r="A50" s="13"/>
      <x:c r="B50" s="13"/>
      <x:c r="C50" s="13"/>
      <x:c r="D50" s="13"/>
      <x:c r="E50" s="13"/>
      <x:c r="F50" s="22" t="n">
        <x:f>(B50*C50*D50*E50)/1000</x:f>
        <x:v>0</x:v>
      </x:c>
      <x:c r="G50" s="23" t="n">
        <x:f>F50*Config!$B$2</x:f>
        <x:v>0</x:v>
      </x:c>
      <x:c r="H50" s="23" t="n">
        <x:f>G50*12</x:f>
        <x:v>0</x:v>
      </x:c>
      <x:c r="I50" s="13"/>
    </x:row>
    <x:row r="51">
      <x:c r="A51" s="13"/>
      <x:c r="B51" s="13"/>
      <x:c r="C51" s="13"/>
      <x:c r="D51" s="13"/>
      <x:c r="E51" s="13"/>
      <x:c r="F51" s="22" t="n">
        <x:f>(B51*C51*D51*E51)/1000</x:f>
        <x:v>0</x:v>
      </x:c>
      <x:c r="G51" s="23" t="n">
        <x:f>F51*Config!$B$2</x:f>
        <x:v>0</x:v>
      </x:c>
      <x:c r="H51" s="23" t="n">
        <x:f>G51*12</x:f>
        <x:v>0</x:v>
      </x:c>
      <x:c r="I51" s="13"/>
    </x:row>
    <x:row r="52">
      <x:c r="A52" s="13"/>
      <x:c r="B52" s="13"/>
      <x:c r="C52" s="13"/>
      <x:c r="D52" s="13"/>
      <x:c r="E52" s="13"/>
      <x:c r="F52" s="22" t="n">
        <x:f>(B52*C52*D52*E52)/1000</x:f>
        <x:v>0</x:v>
      </x:c>
      <x:c r="G52" s="23" t="n">
        <x:f>F52*Config!$B$2</x:f>
        <x:v>0</x:v>
      </x:c>
      <x:c r="H52" s="23" t="n">
        <x:f>G52*12</x:f>
        <x:v>0</x:v>
      </x:c>
      <x:c r="I52" s="13"/>
    </x:row>
    <x:row r="53">
      <x:c r="A53" s="13"/>
      <x:c r="B53" s="13"/>
      <x:c r="C53" s="13"/>
      <x:c r="D53" s="13"/>
      <x:c r="E53" s="13"/>
      <x:c r="F53" s="22" t="n">
        <x:f>(B53*C53*D53*E53)/1000</x:f>
        <x:v>0</x:v>
      </x:c>
      <x:c r="G53" s="23" t="n">
        <x:f>F53*Config!$B$2</x:f>
        <x:v>0</x:v>
      </x:c>
      <x:c r="H53" s="23" t="n">
        <x:f>G53*12</x:f>
        <x:v>0</x:v>
      </x:c>
      <x:c r="I53" s="13"/>
    </x:row>
    <x:row r="54">
      <x:c r="A54" s="13"/>
      <x:c r="B54" s="13"/>
      <x:c r="C54" s="13"/>
      <x:c r="D54" s="13"/>
      <x:c r="E54" s="13"/>
      <x:c r="F54" s="22" t="n">
        <x:f>(B54*C54*D54*E54)/1000</x:f>
        <x:v>0</x:v>
      </x:c>
      <x:c r="G54" s="23" t="n">
        <x:f>F54*Config!$B$2</x:f>
        <x:v>0</x:v>
      </x:c>
      <x:c r="H54" s="23" t="n">
        <x:f>G54*12</x:f>
        <x:v>0</x:v>
      </x:c>
      <x:c r="I54" s="13"/>
    </x:row>
    <x:row r="55">
      <x:c r="A55" s="13"/>
      <x:c r="B55" s="13"/>
      <x:c r="C55" s="13"/>
      <x:c r="D55" s="13"/>
      <x:c r="E55" s="13"/>
      <x:c r="F55" s="22" t="n">
        <x:f>(B55*C55*D55*E55)/1000</x:f>
        <x:v>0</x:v>
      </x:c>
      <x:c r="G55" s="23" t="n">
        <x:f>F55*Config!$B$2</x:f>
        <x:v>0</x:v>
      </x:c>
      <x:c r="H55" s="23" t="n">
        <x:f>G55*12</x:f>
        <x:v>0</x:v>
      </x:c>
      <x:c r="I55" s="13"/>
    </x:row>
    <x:row r="56">
      <x:c r="A56" s="13"/>
      <x:c r="B56" s="13"/>
      <x:c r="C56" s="13"/>
      <x:c r="D56" s="13"/>
      <x:c r="E56" s="13"/>
      <x:c r="F56" s="22" t="n">
        <x:f>(B56*C56*D56*E56)/1000</x:f>
        <x:v>0</x:v>
      </x:c>
      <x:c r="G56" s="23" t="n">
        <x:f>F56*Config!$B$2</x:f>
        <x:v>0</x:v>
      </x:c>
      <x:c r="H56" s="23" t="n">
        <x:f>G56*12</x:f>
        <x:v>0</x:v>
      </x:c>
      <x:c r="I56" s="13"/>
    </x:row>
    <x:row r="57">
      <x:c r="A57" s="13"/>
      <x:c r="B57" s="13"/>
      <x:c r="C57" s="13"/>
      <x:c r="D57" s="13"/>
      <x:c r="E57" s="13"/>
      <x:c r="F57" s="22" t="n">
        <x:f>(B57*C57*D57*E57)/1000</x:f>
        <x:v>0</x:v>
      </x:c>
      <x:c r="G57" s="23" t="n">
        <x:f>F57*Config!$B$2</x:f>
        <x:v>0</x:v>
      </x:c>
      <x:c r="H57" s="23" t="n">
        <x:f>G57*12</x:f>
        <x:v>0</x:v>
      </x:c>
      <x:c r="I57" s="13"/>
    </x:row>
    <x:row r="58">
      <x:c r="A58" s="13"/>
      <x:c r="B58" s="13"/>
      <x:c r="C58" s="13"/>
      <x:c r="D58" s="13"/>
      <x:c r="E58" s="13"/>
      <x:c r="F58" s="22" t="n">
        <x:f>(B58*C58*D58*E58)/1000</x:f>
        <x:v>0</x:v>
      </x:c>
      <x:c r="G58" s="23" t="n">
        <x:f>F58*Config!$B$2</x:f>
        <x:v>0</x:v>
      </x:c>
      <x:c r="H58" s="23" t="n">
        <x:f>G58*12</x:f>
        <x:v>0</x:v>
      </x:c>
      <x:c r="I58" s="13"/>
    </x:row>
    <x:row r="59">
      <x:c r="A59" s="13"/>
      <x:c r="B59" s="13"/>
      <x:c r="C59" s="13"/>
      <x:c r="D59" s="13"/>
      <x:c r="E59" s="13"/>
      <x:c r="F59" s="22" t="n">
        <x:f>(B59*C59*D59*E59)/1000</x:f>
        <x:v>0</x:v>
      </x:c>
      <x:c r="G59" s="23" t="n">
        <x:f>F59*Config!$B$2</x:f>
        <x:v>0</x:v>
      </x:c>
      <x:c r="H59" s="23" t="n">
        <x:f>G59*12</x:f>
        <x:v>0</x:v>
      </x:c>
      <x:c r="I59" s="13"/>
    </x:row>
    <x:row r="60">
      <x:c r="A60" s="13"/>
      <x:c r="B60" s="13"/>
      <x:c r="C60" s="13"/>
      <x:c r="D60" s="13"/>
      <x:c r="E60" s="13"/>
      <x:c r="F60" s="22" t="n">
        <x:f>(B60*C60*D60*E60)/1000</x:f>
        <x:v>0</x:v>
      </x:c>
      <x:c r="G60" s="23" t="n">
        <x:f>F60*Config!$B$2</x:f>
        <x:v>0</x:v>
      </x:c>
      <x:c r="H60" s="23" t="n">
        <x:f>G60*12</x:f>
        <x:v>0</x:v>
      </x:c>
      <x:c r="I60" s="13"/>
    </x:row>
    <x:row r="61">
      <x:c r="A61" s="13"/>
      <x:c r="B61" s="13"/>
      <x:c r="C61" s="13"/>
      <x:c r="D61" s="13"/>
      <x:c r="E61" s="13"/>
      <x:c r="F61" s="22" t="n">
        <x:f>(B61*C61*D61*E61)/1000</x:f>
        <x:v>0</x:v>
      </x:c>
      <x:c r="G61" s="23" t="n">
        <x:f>F61*Config!$B$2</x:f>
        <x:v>0</x:v>
      </x:c>
      <x:c r="H61" s="23" t="n">
        <x:f>G61*12</x:f>
        <x:v>0</x:v>
      </x:c>
      <x:c r="I61" s="13"/>
    </x:row>
    <x:row r="62">
      <x:c r="A62" s="13"/>
      <x:c r="B62" s="13"/>
      <x:c r="C62" s="13"/>
      <x:c r="D62" s="13"/>
      <x:c r="E62" s="13"/>
      <x:c r="F62" s="22" t="n">
        <x:f>(B62*C62*D62*E62)/1000</x:f>
        <x:v>0</x:v>
      </x:c>
      <x:c r="G62" s="23" t="n">
        <x:f>F62*Config!$B$2</x:f>
        <x:v>0</x:v>
      </x:c>
      <x:c r="H62" s="23" t="n">
        <x:f>G62*12</x:f>
        <x:v>0</x:v>
      </x:c>
      <x:c r="I62" s="13"/>
    </x:row>
    <x:row r="63">
      <x:c r="A63" s="13"/>
      <x:c r="B63" s="13"/>
      <x:c r="C63" s="13"/>
      <x:c r="D63" s="13"/>
      <x:c r="E63" s="13"/>
      <x:c r="F63" s="22" t="n">
        <x:f>(B63*C63*D63*E63)/1000</x:f>
        <x:v>0</x:v>
      </x:c>
      <x:c r="G63" s="23" t="n">
        <x:f>F63*Config!$B$2</x:f>
        <x:v>0</x:v>
      </x:c>
      <x:c r="H63" s="23" t="n">
        <x:f>G63*12</x:f>
        <x:v>0</x:v>
      </x:c>
      <x:c r="I63" s="13"/>
    </x:row>
    <x:row r="64">
      <x:c r="A64" s="13"/>
      <x:c r="B64" s="13"/>
      <x:c r="C64" s="13"/>
      <x:c r="D64" s="13"/>
      <x:c r="E64" s="13"/>
      <x:c r="F64" s="22" t="n">
        <x:f>(B64*C64*D64*E64)/1000</x:f>
        <x:v>0</x:v>
      </x:c>
      <x:c r="G64" s="23" t="n">
        <x:f>F64*Config!$B$2</x:f>
        <x:v>0</x:v>
      </x:c>
      <x:c r="H64" s="23" t="n">
        <x:f>G64*12</x:f>
        <x:v>0</x:v>
      </x:c>
      <x:c r="I64" s="13"/>
    </x:row>
    <x:row r="65">
      <x:c r="A65" s="13"/>
      <x:c r="B65" s="13"/>
      <x:c r="C65" s="13"/>
      <x:c r="D65" s="13"/>
      <x:c r="E65" s="13"/>
      <x:c r="F65" s="22" t="n">
        <x:f>(B65*C65*D65*E65)/1000</x:f>
        <x:v>0</x:v>
      </x:c>
      <x:c r="G65" s="23" t="n">
        <x:f>F65*Config!$B$2</x:f>
        <x:v>0</x:v>
      </x:c>
      <x:c r="H65" s="23" t="n">
        <x:f>G65*12</x:f>
        <x:v>0</x:v>
      </x:c>
      <x:c r="I65" s="13"/>
    </x:row>
    <x:row r="66">
      <x:c r="A66" s="13"/>
      <x:c r="B66" s="13"/>
      <x:c r="C66" s="13"/>
      <x:c r="D66" s="13"/>
      <x:c r="E66" s="13"/>
      <x:c r="F66" s="22" t="n">
        <x:f>(B66*C66*D66*E66)/1000</x:f>
        <x:v>0</x:v>
      </x:c>
      <x:c r="G66" s="23" t="n">
        <x:f>F66*Config!$B$2</x:f>
        <x:v>0</x:v>
      </x:c>
      <x:c r="H66" s="23" t="n">
        <x:f>G66*12</x:f>
        <x:v>0</x:v>
      </x:c>
      <x:c r="I66" s="13"/>
    </x:row>
    <x:row r="67">
      <x:c r="A67" s="13"/>
      <x:c r="B67" s="13"/>
      <x:c r="C67" s="13"/>
      <x:c r="D67" s="13"/>
      <x:c r="E67" s="13"/>
      <x:c r="F67" s="22" t="n">
        <x:f>(B67*C67*D67*E67)/1000</x:f>
        <x:v>0</x:v>
      </x:c>
      <x:c r="G67" s="23" t="n">
        <x:f>F67*Config!$B$2</x:f>
        <x:v>0</x:v>
      </x:c>
      <x:c r="H67" s="23" t="n">
        <x:f>G67*12</x:f>
        <x:v>0</x:v>
      </x:c>
      <x:c r="I67" s="13"/>
    </x:row>
    <x:row r="68">
      <x:c r="A68" s="13"/>
      <x:c r="B68" s="13"/>
      <x:c r="C68" s="13"/>
      <x:c r="D68" s="13"/>
      <x:c r="E68" s="13"/>
      <x:c r="F68" s="22" t="n">
        <x:f>(B68*C68*D68*E68)/1000</x:f>
        <x:v>0</x:v>
      </x:c>
      <x:c r="G68" s="23" t="n">
        <x:f>F68*Config!$B$2</x:f>
        <x:v>0</x:v>
      </x:c>
      <x:c r="H68" s="23" t="n">
        <x:f>G68*12</x:f>
        <x:v>0</x:v>
      </x:c>
      <x:c r="I68" s="13"/>
    </x:row>
    <x:row r="69">
      <x:c r="A69" s="13"/>
      <x:c r="B69" s="13"/>
      <x:c r="C69" s="13"/>
      <x:c r="D69" s="13"/>
      <x:c r="E69" s="13"/>
      <x:c r="F69" s="22" t="n">
        <x:f>(B69*C69*D69*E69)/1000</x:f>
        <x:v>0</x:v>
      </x:c>
      <x:c r="G69" s="23" t="n">
        <x:f>F69*Config!$B$2</x:f>
        <x:v>0</x:v>
      </x:c>
      <x:c r="H69" s="23" t="n">
        <x:f>G69*12</x:f>
        <x:v>0</x:v>
      </x:c>
      <x:c r="I69" s="13"/>
    </x:row>
    <x:row r="70">
      <x:c r="A70" s="13"/>
      <x:c r="B70" s="13"/>
      <x:c r="C70" s="13"/>
      <x:c r="D70" s="13"/>
      <x:c r="E70" s="13"/>
      <x:c r="F70" s="22" t="n">
        <x:f>(B70*C70*D70*E70)/1000</x:f>
        <x:v>0</x:v>
      </x:c>
      <x:c r="G70" s="23" t="n">
        <x:f>F70*Config!$B$2</x:f>
        <x:v>0</x:v>
      </x:c>
      <x:c r="H70" s="23" t="n">
        <x:f>G70*12</x:f>
        <x:v>0</x:v>
      </x:c>
      <x:c r="I70" s="13"/>
    </x:row>
    <x:row r="71">
      <x:c r="A71" s="13"/>
      <x:c r="B71" s="13"/>
      <x:c r="C71" s="13"/>
      <x:c r="D71" s="13"/>
      <x:c r="E71" s="13"/>
      <x:c r="F71" s="22" t="n">
        <x:f>(B71*C71*D71*E71)/1000</x:f>
        <x:v>0</x:v>
      </x:c>
      <x:c r="G71" s="23" t="n">
        <x:f>F71*Config!$B$2</x:f>
        <x:v>0</x:v>
      </x:c>
      <x:c r="H71" s="23" t="n">
        <x:f>G71*12</x:f>
        <x:v>0</x:v>
      </x:c>
      <x:c r="I71" s="13"/>
    </x:row>
    <x:row r="72">
      <x:c r="A72" s="13"/>
      <x:c r="B72" s="13"/>
      <x:c r="C72" s="13"/>
      <x:c r="D72" s="13"/>
      <x:c r="E72" s="13"/>
      <x:c r="F72" s="22" t="n">
        <x:f>(B72*C72*D72*E72)/1000</x:f>
        <x:v>0</x:v>
      </x:c>
      <x:c r="G72" s="23" t="n">
        <x:f>F72*Config!$B$2</x:f>
        <x:v>0</x:v>
      </x:c>
      <x:c r="H72" s="23" t="n">
        <x:f>G72*12</x:f>
        <x:v>0</x:v>
      </x:c>
      <x:c r="I72" s="13"/>
    </x:row>
    <x:row r="73">
      <x:c r="A73" s="13"/>
      <x:c r="B73" s="13"/>
      <x:c r="C73" s="13"/>
      <x:c r="D73" s="13"/>
      <x:c r="E73" s="13"/>
      <x:c r="F73" s="22" t="n">
        <x:f>(B73*C73*D73*E73)/1000</x:f>
        <x:v>0</x:v>
      </x:c>
      <x:c r="G73" s="23" t="n">
        <x:f>F73*Config!$B$2</x:f>
        <x:v>0</x:v>
      </x:c>
      <x:c r="H73" s="23" t="n">
        <x:f>G73*12</x:f>
        <x:v>0</x:v>
      </x:c>
      <x:c r="I73" s="13"/>
    </x:row>
    <x:row r="74">
      <x:c r="A74" s="13"/>
      <x:c r="B74" s="13"/>
      <x:c r="C74" s="13"/>
      <x:c r="D74" s="13"/>
      <x:c r="E74" s="13"/>
      <x:c r="F74" s="22" t="n">
        <x:f>(B74*C74*D74*E74)/1000</x:f>
        <x:v>0</x:v>
      </x:c>
      <x:c r="G74" s="23" t="n">
        <x:f>F74*Config!$B$2</x:f>
        <x:v>0</x:v>
      </x:c>
      <x:c r="H74" s="23" t="n">
        <x:f>G74*12</x:f>
        <x:v>0</x:v>
      </x:c>
      <x:c r="I74" s="13"/>
    </x:row>
    <x:row r="75">
      <x:c r="A75" s="13"/>
      <x:c r="B75" s="13"/>
      <x:c r="C75" s="13"/>
      <x:c r="D75" s="13"/>
      <x:c r="E75" s="13"/>
      <x:c r="F75" s="22" t="n">
        <x:f>(B75*C75*D75*E75)/1000</x:f>
        <x:v>0</x:v>
      </x:c>
      <x:c r="G75" s="23" t="n">
        <x:f>F75*Config!$B$2</x:f>
        <x:v>0</x:v>
      </x:c>
      <x:c r="H75" s="23" t="n">
        <x:f>G75*12</x:f>
        <x:v>0</x:v>
      </x:c>
      <x:c r="I75" s="13"/>
    </x:row>
    <x:row r="76">
      <x:c r="A76" s="13"/>
      <x:c r="B76" s="13"/>
      <x:c r="C76" s="13"/>
      <x:c r="D76" s="13"/>
      <x:c r="E76" s="13"/>
      <x:c r="F76" s="22" t="n">
        <x:f>(B76*C76*D76*E76)/1000</x:f>
        <x:v>0</x:v>
      </x:c>
      <x:c r="G76" s="23" t="n">
        <x:f>F76*Config!$B$2</x:f>
        <x:v>0</x:v>
      </x:c>
      <x:c r="H76" s="23" t="n">
        <x:f>G76*12</x:f>
        <x:v>0</x:v>
      </x:c>
      <x:c r="I76" s="13"/>
    </x:row>
    <x:row r="77">
      <x:c r="A77" s="13"/>
      <x:c r="B77" s="13"/>
      <x:c r="C77" s="13"/>
      <x:c r="D77" s="13"/>
      <x:c r="E77" s="13"/>
      <x:c r="F77" s="22" t="n">
        <x:f>(B77*C77*D77*E77)/1000</x:f>
        <x:v>0</x:v>
      </x:c>
      <x:c r="G77" s="23" t="n">
        <x:f>F77*Config!$B$2</x:f>
        <x:v>0</x:v>
      </x:c>
      <x:c r="H77" s="23" t="n">
        <x:f>G77*12</x:f>
        <x:v>0</x:v>
      </x:c>
      <x:c r="I77" s="13"/>
    </x:row>
    <x:row r="78">
      <x:c r="A78" s="13"/>
      <x:c r="B78" s="13"/>
      <x:c r="C78" s="13"/>
      <x:c r="D78" s="13"/>
      <x:c r="E78" s="13"/>
      <x:c r="F78" s="22" t="n">
        <x:f>(B78*C78*D78*E78)/1000</x:f>
        <x:v>0</x:v>
      </x:c>
      <x:c r="G78" s="23" t="n">
        <x:f>F78*Config!$B$2</x:f>
        <x:v>0</x:v>
      </x:c>
      <x:c r="H78" s="23" t="n">
        <x:f>G78*12</x:f>
        <x:v>0</x:v>
      </x:c>
      <x:c r="I78" s="13"/>
    </x:row>
    <x:row r="79">
      <x:c r="A79" s="13"/>
      <x:c r="B79" s="13"/>
      <x:c r="C79" s="13"/>
      <x:c r="D79" s="13"/>
      <x:c r="E79" s="13"/>
      <x:c r="F79" s="22" t="n">
        <x:f>(B79*C79*D79*E79)/1000</x:f>
        <x:v>0</x:v>
      </x:c>
      <x:c r="G79" s="23" t="n">
        <x:f>F79*Config!$B$2</x:f>
        <x:v>0</x:v>
      </x:c>
      <x:c r="H79" s="23" t="n">
        <x:f>G79*12</x:f>
        <x:v>0</x:v>
      </x:c>
      <x:c r="I79" s="13"/>
    </x:row>
    <x:row r="80">
      <x:c r="A80" s="13"/>
      <x:c r="B80" s="13"/>
      <x:c r="C80" s="13"/>
      <x:c r="D80" s="13"/>
      <x:c r="E80" s="13"/>
      <x:c r="F80" s="22" t="n">
        <x:f>(B80*C80*D80*E80)/1000</x:f>
        <x:v>0</x:v>
      </x:c>
      <x:c r="G80" s="23" t="n">
        <x:f>F80*Config!$B$2</x:f>
        <x:v>0</x:v>
      </x:c>
      <x:c r="H80" s="23" t="n">
        <x:f>G80*12</x:f>
        <x:v>0</x:v>
      </x:c>
      <x:c r="I80" s="13"/>
    </x:row>
    <x:row r="81">
      <x:c r="A81" s="13"/>
      <x:c r="B81" s="13"/>
      <x:c r="C81" s="13"/>
      <x:c r="D81" s="13"/>
      <x:c r="E81" s="13"/>
      <x:c r="F81" s="22" t="n">
        <x:f>(B81*C81*D81*E81)/1000</x:f>
        <x:v>0</x:v>
      </x:c>
      <x:c r="G81" s="23" t="n">
        <x:f>F81*Config!$B$2</x:f>
        <x:v>0</x:v>
      </x:c>
      <x:c r="H81" s="23" t="n">
        <x:f>G81*12</x:f>
        <x:v>0</x:v>
      </x:c>
      <x:c r="I81" s="13"/>
    </x:row>
    <x:row r="82">
      <x:c r="A82" s="13"/>
      <x:c r="B82" s="13"/>
      <x:c r="C82" s="13"/>
      <x:c r="D82" s="13"/>
      <x:c r="E82" s="13"/>
      <x:c r="F82" s="22" t="n">
        <x:f>(B82*C82*D82*E82)/1000</x:f>
        <x:v>0</x:v>
      </x:c>
      <x:c r="G82" s="23" t="n">
        <x:f>F82*Config!$B$2</x:f>
        <x:v>0</x:v>
      </x:c>
      <x:c r="H82" s="23" t="n">
        <x:f>G82*12</x:f>
        <x:v>0</x:v>
      </x:c>
      <x:c r="I82" s="13"/>
    </x:row>
    <x:row r="83">
      <x:c r="A83" s="13"/>
      <x:c r="B83" s="13"/>
      <x:c r="C83" s="13"/>
      <x:c r="D83" s="13"/>
      <x:c r="E83" s="13"/>
      <x:c r="F83" s="22" t="n">
        <x:f>(B83*C83*D83*E83)/1000</x:f>
        <x:v>0</x:v>
      </x:c>
      <x:c r="G83" s="23" t="n">
        <x:f>F83*Config!$B$2</x:f>
        <x:v>0</x:v>
      </x:c>
      <x:c r="H83" s="23" t="n">
        <x:f>G83*12</x:f>
        <x:v>0</x:v>
      </x:c>
      <x:c r="I83" s="13"/>
    </x:row>
    <x:row r="84">
      <x:c r="A84" s="13"/>
      <x:c r="B84" s="13"/>
      <x:c r="C84" s="13"/>
      <x:c r="D84" s="13"/>
      <x:c r="E84" s="13"/>
      <x:c r="F84" s="22" t="n">
        <x:f>(B84*C84*D84*E84)/1000</x:f>
        <x:v>0</x:v>
      </x:c>
      <x:c r="G84" s="23" t="n">
        <x:f>F84*Config!$B$2</x:f>
        <x:v>0</x:v>
      </x:c>
      <x:c r="H84" s="23" t="n">
        <x:f>G84*12</x:f>
        <x:v>0</x:v>
      </x:c>
      <x:c r="I84" s="13"/>
    </x:row>
    <x:row r="85">
      <x:c r="A85" s="13"/>
      <x:c r="B85" s="13"/>
      <x:c r="C85" s="13"/>
      <x:c r="D85" s="13"/>
      <x:c r="E85" s="13"/>
      <x:c r="F85" s="22" t="n">
        <x:f>(B85*C85*D85*E85)/1000</x:f>
        <x:v>0</x:v>
      </x:c>
      <x:c r="G85" s="23" t="n">
        <x:f>F85*Config!$B$2</x:f>
        <x:v>0</x:v>
      </x:c>
      <x:c r="H85" s="23" t="n">
        <x:f>G85*12</x:f>
        <x:v>0</x:v>
      </x:c>
      <x:c r="I85" s="13"/>
    </x:row>
    <x:row r="86">
      <x:c r="A86" s="13"/>
      <x:c r="B86" s="13"/>
      <x:c r="C86" s="13"/>
      <x:c r="D86" s="13"/>
      <x:c r="E86" s="13"/>
      <x:c r="F86" s="22" t="n">
        <x:f>(B86*C86*D86*E86)/1000</x:f>
        <x:v>0</x:v>
      </x:c>
      <x:c r="G86" s="23" t="n">
        <x:f>F86*Config!$B$2</x:f>
        <x:v>0</x:v>
      </x:c>
      <x:c r="H86" s="23" t="n">
        <x:f>G86*12</x:f>
        <x:v>0</x:v>
      </x:c>
      <x:c r="I86" s="13"/>
    </x:row>
    <x:row r="87">
      <x:c r="A87" s="13"/>
      <x:c r="B87" s="13"/>
      <x:c r="C87" s="13"/>
      <x:c r="D87" s="13"/>
      <x:c r="E87" s="13"/>
      <x:c r="F87" s="22" t="n">
        <x:f>(B87*C87*D87*E87)/1000</x:f>
        <x:v>0</x:v>
      </x:c>
      <x:c r="G87" s="23" t="n">
        <x:f>F87*Config!$B$2</x:f>
        <x:v>0</x:v>
      </x:c>
      <x:c r="H87" s="23" t="n">
        <x:f>G87*12</x:f>
        <x:v>0</x:v>
      </x:c>
      <x:c r="I87" s="13"/>
    </x:row>
    <x:row r="88">
      <x:c r="A88" s="13"/>
      <x:c r="B88" s="13"/>
      <x:c r="C88" s="13"/>
      <x:c r="D88" s="13"/>
      <x:c r="E88" s="13"/>
      <x:c r="F88" s="22" t="n">
        <x:f>(B88*C88*D88*E88)/1000</x:f>
        <x:v>0</x:v>
      </x:c>
      <x:c r="G88" s="23" t="n">
        <x:f>F88*Config!$B$2</x:f>
        <x:v>0</x:v>
      </x:c>
      <x:c r="H88" s="23" t="n">
        <x:f>G88*12</x:f>
        <x:v>0</x:v>
      </x:c>
      <x:c r="I88" s="13"/>
    </x:row>
    <x:row r="89">
      <x:c r="A89" s="13"/>
      <x:c r="B89" s="13"/>
      <x:c r="C89" s="13"/>
      <x:c r="D89" s="13"/>
      <x:c r="E89" s="13"/>
      <x:c r="F89" s="22" t="n">
        <x:f>(B89*C89*D89*E89)/1000</x:f>
        <x:v>0</x:v>
      </x:c>
      <x:c r="G89" s="23" t="n">
        <x:f>F89*Config!$B$2</x:f>
        <x:v>0</x:v>
      </x:c>
      <x:c r="H89" s="23" t="n">
        <x:f>G89*12</x:f>
        <x:v>0</x:v>
      </x:c>
      <x:c r="I89" s="13"/>
    </x:row>
    <x:row r="90">
      <x:c r="A90" s="13"/>
      <x:c r="B90" s="13"/>
      <x:c r="C90" s="13"/>
      <x:c r="D90" s="13"/>
      <x:c r="E90" s="13"/>
      <x:c r="F90" s="22" t="n">
        <x:f>(B90*C90*D90*E90)/1000</x:f>
        <x:v>0</x:v>
      </x:c>
      <x:c r="G90" s="23" t="n">
        <x:f>F90*Config!$B$2</x:f>
        <x:v>0</x:v>
      </x:c>
      <x:c r="H90" s="23" t="n">
        <x:f>G90*12</x:f>
        <x:v>0</x:v>
      </x:c>
      <x:c r="I90" s="13"/>
    </x:row>
    <x:row r="91">
      <x:c r="A91" s="13"/>
      <x:c r="B91" s="13"/>
      <x:c r="C91" s="13"/>
      <x:c r="D91" s="13"/>
      <x:c r="E91" s="13"/>
      <x:c r="F91" s="22" t="n">
        <x:f>(B91*C91*D91*E91)/1000</x:f>
        <x:v>0</x:v>
      </x:c>
      <x:c r="G91" s="23" t="n">
        <x:f>F91*Config!$B$2</x:f>
        <x:v>0</x:v>
      </x:c>
      <x:c r="H91" s="23" t="n">
        <x:f>G91*12</x:f>
        <x:v>0</x:v>
      </x:c>
      <x:c r="I91" s="13"/>
    </x:row>
    <x:row r="92">
      <x:c r="A92" s="13"/>
      <x:c r="B92" s="13"/>
      <x:c r="C92" s="13"/>
      <x:c r="D92" s="13"/>
      <x:c r="E92" s="13"/>
      <x:c r="F92" s="22" t="n">
        <x:f>(B92*C92*D92*E92)/1000</x:f>
        <x:v>0</x:v>
      </x:c>
      <x:c r="G92" s="23" t="n">
        <x:f>F92*Config!$B$2</x:f>
        <x:v>0</x:v>
      </x:c>
      <x:c r="H92" s="23" t="n">
        <x:f>G92*12</x:f>
        <x:v>0</x:v>
      </x:c>
      <x:c r="I92" s="13"/>
    </x:row>
    <x:row r="93">
      <x:c r="A93" s="13"/>
      <x:c r="B93" s="13"/>
      <x:c r="C93" s="13"/>
      <x:c r="D93" s="13"/>
      <x:c r="E93" s="13"/>
      <x:c r="F93" s="22" t="n">
        <x:f>(B93*C93*D93*E93)/1000</x:f>
        <x:v>0</x:v>
      </x:c>
      <x:c r="G93" s="23" t="n">
        <x:f>F93*Config!$B$2</x:f>
        <x:v>0</x:v>
      </x:c>
      <x:c r="H93" s="23" t="n">
        <x:f>G93*12</x:f>
        <x:v>0</x:v>
      </x:c>
      <x:c r="I93" s="13"/>
    </x:row>
    <x:row r="94">
      <x:c r="A94" s="13"/>
      <x:c r="B94" s="13"/>
      <x:c r="C94" s="13"/>
      <x:c r="D94" s="13"/>
      <x:c r="E94" s="13"/>
      <x:c r="F94" s="22" t="n">
        <x:f>(B94*C94*D94*E94)/1000</x:f>
        <x:v>0</x:v>
      </x:c>
      <x:c r="G94" s="23" t="n">
        <x:f>F94*Config!$B$2</x:f>
        <x:v>0</x:v>
      </x:c>
      <x:c r="H94" s="23" t="n">
        <x:f>G94*12</x:f>
        <x:v>0</x:v>
      </x:c>
      <x:c r="I94" s="13"/>
    </x:row>
    <x:row r="95">
      <x:c r="A95" s="13"/>
      <x:c r="B95" s="13"/>
      <x:c r="C95" s="13"/>
      <x:c r="D95" s="13"/>
      <x:c r="E95" s="13"/>
      <x:c r="F95" s="22" t="n">
        <x:f>(B95*C95*D95*E95)/1000</x:f>
        <x:v>0</x:v>
      </x:c>
      <x:c r="G95" s="23" t="n">
        <x:f>F95*Config!$B$2</x:f>
        <x:v>0</x:v>
      </x:c>
      <x:c r="H95" s="23" t="n">
        <x:f>G95*12</x:f>
        <x:v>0</x:v>
      </x:c>
      <x:c r="I95" s="13"/>
    </x:row>
    <x:row r="96">
      <x:c r="A96" s="13"/>
      <x:c r="B96" s="13"/>
      <x:c r="C96" s="13"/>
      <x:c r="D96" s="13"/>
      <x:c r="E96" s="13"/>
      <x:c r="F96" s="22" t="n">
        <x:f>(B96*C96*D96*E96)/1000</x:f>
        <x:v>0</x:v>
      </x:c>
      <x:c r="G96" s="23" t="n">
        <x:f>F96*Config!$B$2</x:f>
        <x:v>0</x:v>
      </x:c>
      <x:c r="H96" s="23" t="n">
        <x:f>G96*12</x:f>
        <x:v>0</x:v>
      </x:c>
      <x:c r="I96" s="13"/>
    </x:row>
    <x:row r="97">
      <x:c r="A97" s="13"/>
      <x:c r="B97" s="13"/>
      <x:c r="C97" s="13"/>
      <x:c r="D97" s="13"/>
      <x:c r="E97" s="13"/>
      <x:c r="F97" s="22" t="n">
        <x:f>(B97*C97*D97*E97)/1000</x:f>
        <x:v>0</x:v>
      </x:c>
      <x:c r="G97" s="23" t="n">
        <x:f>F97*Config!$B$2</x:f>
        <x:v>0</x:v>
      </x:c>
      <x:c r="H97" s="23" t="n">
        <x:f>G97*12</x:f>
        <x:v>0</x:v>
      </x:c>
      <x:c r="I97" s="13"/>
    </x:row>
    <x:row r="98">
      <x:c r="A98" s="13"/>
      <x:c r="B98" s="13"/>
      <x:c r="C98" s="13"/>
      <x:c r="D98" s="13"/>
      <x:c r="E98" s="13"/>
      <x:c r="F98" s="22" t="n">
        <x:f>(B98*C98*D98*E98)/1000</x:f>
        <x:v>0</x:v>
      </x:c>
      <x:c r="G98" s="23" t="n">
        <x:f>F98*Config!$B$2</x:f>
        <x:v>0</x:v>
      </x:c>
      <x:c r="H98" s="23" t="n">
        <x:f>G98*12</x:f>
        <x:v>0</x:v>
      </x:c>
      <x:c r="I98" s="13"/>
    </x:row>
    <x:row r="99">
      <x:c r="A99" s="13"/>
      <x:c r="B99" s="13"/>
      <x:c r="C99" s="13"/>
      <x:c r="D99" s="13"/>
      <x:c r="E99" s="13"/>
      <x:c r="F99" s="22" t="n">
        <x:f>(B99*C99*D99*E99)/1000</x:f>
        <x:v>0</x:v>
      </x:c>
      <x:c r="G99" s="23" t="n">
        <x:f>F99*Config!$B$2</x:f>
        <x:v>0</x:v>
      </x:c>
      <x:c r="H99" s="23" t="n">
        <x:f>G99*12</x:f>
        <x:v>0</x:v>
      </x:c>
      <x:c r="I99" s="13"/>
    </x:row>
    <x:row r="100">
      <x:c r="A100" s="13"/>
      <x:c r="B100" s="13"/>
      <x:c r="C100" s="13"/>
      <x:c r="D100" s="13"/>
      <x:c r="E100" s="13"/>
      <x:c r="F100" s="22" t="n">
        <x:f>(B100*C100*D100*E100)/1000</x:f>
        <x:v>0</x:v>
      </x:c>
      <x:c r="G100" s="23" t="n">
        <x:f>F100*Config!$B$2</x:f>
        <x:v>0</x:v>
      </x:c>
      <x:c r="H100" s="23" t="n">
        <x:f>G100*12</x:f>
        <x:v>0</x:v>
      </x:c>
      <x:c r="I100" s="13"/>
    </x:row>
  </x:sheetData>
  <x:pageMargins left="0.7" right="0.7" top="0.75" bottom="0.75" header="0.3" footer="0.3"/>
  <x:tableParts count="1">
    <x:tablePart xmlns:r="http://schemas.openxmlformats.org/officeDocument/2006/relationships" r:id="Rdbcd3b4e75de4475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68" hidden="0" customWidth="1"/>
  </x:cols>
  <x:sheetData>
    <x:row r="1">
      <x:c r="A1" s="12" t="str">
        <x:v>Configuração</x:v>
      </x:c>
      <x:c r="B1" s="12" t="str">
        <x:v>Valor</x:v>
      </x:c>
    </x:row>
    <x:row r="2">
      <x:c r="A2" s="13" t="str">
        <x:v>Tarifa de energia (R$/kWh)</x:v>
      </x:c>
      <x:c r="B2" s="14" t="n">
        <x:v>1</x:v>
      </x:c>
    </x:row>
    <x:row r="3">
      <x:c r="A3" s="13" t="str">
        <x:v>Dias padrão do mês</x:v>
      </x:c>
      <x:c r="B3" s="13" t="n">
        <x:v>30</x:v>
      </x:c>
    </x:row>
    <x:row r="4">
      <x:c r="A4" s="13" t="str">
        <x:v>Observação</x:v>
      </x:c>
      <x:c r="B4" s="13" t="str">
        <x:v>Use a tarifa efetiva da sua conta, quando possível.</x:v>
      </x:c>
    </x:row>
    <x:row r="5">
      <x:c r="A5" s="13" t="str">
        <x:v>Fonte técnica</x:v>
      </x:c>
      <x:c r="B5" s="13" t="str">
        <x:v>Confira potência/consumo na etiqueta, manual ou PBE/Inmetro do modelo.</x:v>
      </x:c>
    </x:row>
  </x:sheetData>
  <x:pageMargins left="0.7" right="0.7" top="0.75" bottom="0.75" header="0.3" footer="0.3"/>
</x:worksheet>
</file>